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awthorne\2020 Revaluation\Website\"/>
    </mc:Choice>
  </mc:AlternateContent>
  <xr:revisionPtr revIDLastSave="0" documentId="13_ncr:1_{FD78C773-28A1-4A0B-BE81-32FD4B59AEB0}" xr6:coauthVersionLast="45" xr6:coauthVersionMax="45" xr10:uidLastSave="{00000000-0000-0000-0000-000000000000}"/>
  <workbookProtection workbookAlgorithmName="SHA-512" workbookHashValue="LyJ35Y0i1DhfOK8f+4hMuPcjTVd1k8qRUED5ahPDjnclg2lQVBldkArNGz8luiiqS9bR6tbg8dCGA2srMcVd7Q==" workbookSaltValue="lyuL4B8pIwlFlDAzfaTH8Q==" workbookSpinCount="100000" lockStructure="1"/>
  <bookViews>
    <workbookView xWindow="1125" yWindow="1125" windowWidth="26925" windowHeight="14850" xr2:uid="{00000000-000D-0000-FFFF-FFFF00000000}"/>
  </bookViews>
  <sheets>
    <sheet name="Bayon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22" i="1"/>
  <c r="F23" i="1"/>
  <c r="F22" i="1"/>
  <c r="E23" i="1"/>
  <c r="E22" i="1"/>
  <c r="F24" i="1" l="1"/>
  <c r="H24" i="1" l="1"/>
  <c r="E24" i="1"/>
  <c r="E17" i="1"/>
  <c r="F17" i="1"/>
  <c r="E11" i="1"/>
  <c r="H17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<sst xmlns="http://schemas.openxmlformats.org/spreadsheetml/2006/main" count="40" uniqueCount="39">
  <si>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</si>
  <si>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</si>
  <si>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</si>
  <si>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</si>
  <si>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</si>
  <si>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</si>
  <si>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</si>
  <si>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</si>
  <si>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</si>
  <si>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</si>
  <si>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</si>
  <si>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</si>
  <si>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</si>
  <si>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</si>
  <si>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</si>
  <si>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</si>
  <si>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</si>
  <si>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</si>
  <si>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</si>
  <si>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</si>
  <si>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</si>
  <si>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</si>
  <si>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</si>
  <si>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</si>
  <si>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</si>
  <si>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</si>
  <si>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</si>
  <si>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</si>
  <si>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</si>
  <si>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</si>
  <si>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</si>
  <si>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</si>
  <si>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</si>
  <si>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 xml:space="preserve"> </t>
  </si>
  <si>
    <t>Property Revaluation - Estimated Tax Impact Worksheet</t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</si>
  <si>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</si>
  <si>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2019 Tax Rate</t>
  </si>
  <si>
    <r>
      <t>2019 Tax</t>
    </r>
    <r>
      <rPr>
        <sz val="10"/>
        <rFont val="Arial"/>
        <family val="2"/>
      </rPr>
      <t xml:space="preserve"> ( = A x D )</t>
    </r>
  </si>
  <si>
    <t>BOROUGH OF HAWTHORNE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</si>
</sst>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0" xfId="0" applyNumberFormat="1" applyFont="1" applyBorder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41" customWidth="1"/>
    <col min="2" max="2" width="35" style="42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4" t="s">
        <v>38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.95" customHeight="1" x14ac:dyDescent="0.2">
      <c r="A2" s="44" t="s">
        <v>34</v>
      </c>
      <c r="B2" s="44"/>
      <c r="C2" s="44"/>
      <c r="D2" s="44"/>
      <c r="E2" s="44"/>
      <c r="F2" s="44"/>
      <c r="G2" s="44"/>
      <c r="H2" s="44"/>
      <c r="I2" s="44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7"/>
      <c r="B10" s="17"/>
      <c r="C10" s="17"/>
      <c r="D10" s="17"/>
      <c r="E10" s="17"/>
      <c r="F10" s="17"/>
      <c r="G10" s="17"/>
      <c r="H10" s="17"/>
      <c r="I10" s="9"/>
    </row>
    <row r="11" spans="1:9" s="18" customFormat="1" ht="15" customHeight="1" x14ac:dyDescent="0.2">
      <c r="C11" s="19"/>
      <c r="D11" s="20"/>
      <c r="E11" s="43" t="str">
        <f>"---------- Examples ----------"</f>
        <v>---------- Examples ----------</v>
      </c>
      <c r="F11" s="43"/>
      <c r="G11" s="20"/>
      <c r="H11" s="18" t="s">
        <v>10</v>
      </c>
      <c r="I11" s="21"/>
    </row>
    <row r="12" spans="1:9" s="18" customFormat="1" ht="15" customHeight="1" x14ac:dyDescent="0.2">
      <c r="C12" s="22"/>
      <c r="D12" s="23"/>
      <c r="E12" s="24" t="s">
        <v>8</v>
      </c>
      <c r="F12" s="24" t="s">
        <v>9</v>
      </c>
      <c r="G12" s="23"/>
      <c r="H12" s="24" t="s">
        <v>11</v>
      </c>
      <c r="I12" s="21"/>
    </row>
    <row r="13" spans="1:9" s="2" customFormat="1" ht="15" customHeight="1" thickBot="1" x14ac:dyDescent="0.25">
      <c r="A13" s="25"/>
      <c r="B13" s="26"/>
      <c r="C13" s="27"/>
      <c r="I13" s="9"/>
    </row>
    <row r="14" spans="1:9" s="2" customFormat="1" ht="15" customHeight="1" thickBot="1" x14ac:dyDescent="0.25">
      <c r="A14" s="25" t="s">
        <v>2</v>
      </c>
      <c r="B14" s="26" t="s">
        <v>31</v>
      </c>
      <c r="C14" s="28"/>
      <c r="E14" s="29">
        <v>145800</v>
      </c>
      <c r="F14" s="29">
        <v>207800</v>
      </c>
      <c r="H14" s="1" t="s">
        <v>33</v>
      </c>
      <c r="I14" s="9" t="s">
        <v>13</v>
      </c>
    </row>
    <row r="15" spans="1:9" s="2" customFormat="1" ht="15.75" customHeight="1" thickBot="1" x14ac:dyDescent="0.25">
      <c r="A15" s="25" t="s">
        <v>1</v>
      </c>
      <c r="B15" s="30" t="s">
        <v>32</v>
      </c>
      <c r="C15" s="28"/>
      <c r="E15" s="29">
        <v>301500</v>
      </c>
      <c r="F15" s="29">
        <v>455200</v>
      </c>
      <c r="H15" s="1" t="s">
        <v>33</v>
      </c>
      <c r="I15" s="9" t="s">
        <v>14</v>
      </c>
    </row>
    <row r="16" spans="1:9" s="2" customFormat="1" ht="15" customHeight="1" thickBot="1" x14ac:dyDescent="0.25">
      <c r="A16" s="25"/>
      <c r="B16" s="26"/>
      <c r="C16" s="28"/>
      <c r="E16" s="29"/>
      <c r="F16" s="29"/>
      <c r="H16" s="29"/>
      <c r="I16" s="9"/>
    </row>
    <row r="17" spans="1:9" s="2" customFormat="1" ht="15" customHeight="1" thickBot="1" x14ac:dyDescent="0.25">
      <c r="A17" s="25" t="s">
        <v>0</v>
      </c>
      <c r="B17" s="31" t="s">
        <v>35</v>
      </c>
      <c r="C17" s="32"/>
      <c r="E17" s="33">
        <f>E15/E14</f>
        <v>2.0679012345679011</v>
      </c>
      <c r="F17" s="33">
        <f>F15/F14</f>
        <v>2.190567853705486</v>
      </c>
      <c r="H17" s="34" t="e">
        <f>H15/H14 IF(H15&gt;0,H14," ")</f>
        <v>#VALUE!</v>
      </c>
      <c r="I17" s="9" t="s">
        <v>15</v>
      </c>
    </row>
    <row r="18" spans="1:9" s="2" customFormat="1" ht="15" customHeight="1" x14ac:dyDescent="0.2">
      <c r="A18" s="25"/>
      <c r="B18" s="26"/>
      <c r="C18" s="27"/>
      <c r="I18" s="9"/>
    </row>
    <row r="19" spans="1:9" s="2" customFormat="1" ht="15" customHeight="1" x14ac:dyDescent="0.2">
      <c r="A19" s="25" t="s">
        <v>3</v>
      </c>
      <c r="B19" s="31" t="s">
        <v>36</v>
      </c>
      <c r="C19" s="35"/>
      <c r="E19" s="35">
        <v>5.9769999999999997E-2</v>
      </c>
      <c r="F19" s="35">
        <v>5.9769999999999997E-2</v>
      </c>
      <c r="H19" s="35">
        <v>5.9769999999999997E-2</v>
      </c>
      <c r="I19" s="9" t="s">
        <v>23</v>
      </c>
    </row>
    <row r="20" spans="1:9" s="2" customFormat="1" ht="15" customHeight="1" x14ac:dyDescent="0.2">
      <c r="A20" s="25" t="s">
        <v>4</v>
      </c>
      <c r="B20" s="26" t="s">
        <v>30</v>
      </c>
      <c r="C20" s="35"/>
      <c r="E20" s="35">
        <v>2.81E-2</v>
      </c>
      <c r="F20" s="35">
        <v>2.81E-2</v>
      </c>
      <c r="H20" s="35">
        <v>2.81E-2</v>
      </c>
      <c r="I20" s="9" t="s">
        <v>24</v>
      </c>
    </row>
    <row r="21" spans="1:9" s="2" customFormat="1" ht="15" customHeight="1" x14ac:dyDescent="0.2">
      <c r="A21" s="25"/>
      <c r="B21" s="26"/>
      <c r="I21" s="9"/>
    </row>
    <row r="22" spans="1:9" s="2" customFormat="1" ht="15" customHeight="1" x14ac:dyDescent="0.2">
      <c r="A22" s="25" t="s">
        <v>5</v>
      </c>
      <c r="B22" s="31" t="s">
        <v>37</v>
      </c>
      <c r="C22" s="29"/>
      <c r="E22" s="29">
        <f>(E14*E19)</f>
        <v>8714.4660000000003</v>
      </c>
      <c r="F22" s="29">
        <f>(F14*F19)</f>
        <v>12420.206</v>
      </c>
      <c r="H22" s="29" t="e">
        <f>(H14*H19)</f>
        <v>#VALUE!</v>
      </c>
      <c r="I22" s="9" t="s">
        <v>16</v>
      </c>
    </row>
    <row r="23" spans="1:9" s="2" customFormat="1" ht="15" customHeight="1" thickBot="1" x14ac:dyDescent="0.25">
      <c r="A23" s="25" t="s">
        <v>6</v>
      </c>
      <c r="B23" s="26" t="s">
        <v>12</v>
      </c>
      <c r="C23" s="29"/>
      <c r="E23" s="36">
        <f>(E15*E20)</f>
        <v>8472.15</v>
      </c>
      <c r="F23" s="36">
        <f>(F15*F20)</f>
        <v>12791.12</v>
      </c>
      <c r="H23" s="36" t="e">
        <f>(H15*H20)</f>
        <v>#VALUE!</v>
      </c>
      <c r="I23" s="9" t="s">
        <v>17</v>
      </c>
    </row>
    <row r="24" spans="1:9" s="2" customFormat="1" ht="15" customHeight="1" thickBot="1" x14ac:dyDescent="0.25">
      <c r="A24" s="25" t="s">
        <v>7</v>
      </c>
      <c r="B24" s="26" t="s">
        <v>21</v>
      </c>
      <c r="C24" s="29"/>
      <c r="D24" s="31"/>
      <c r="E24" s="37">
        <f>E23-E22</f>
        <v>-242.31600000000071</v>
      </c>
      <c r="F24" s="37">
        <f>F23-F22</f>
        <v>370.91400000000067</v>
      </c>
      <c r="G24" s="31"/>
      <c r="H24" s="38" t="e">
        <f>H23-H22</f>
        <v>#VALUE!</v>
      </c>
      <c r="I24" s="9" t="s">
        <v>22</v>
      </c>
    </row>
    <row r="25" spans="1:9" s="2" customFormat="1" ht="15" customHeight="1" x14ac:dyDescent="0.2">
      <c r="A25" s="25"/>
      <c r="B25" s="26"/>
      <c r="I25" s="9"/>
    </row>
    <row r="26" spans="1:9" s="40" customFormat="1" x14ac:dyDescent="0.2">
      <c r="A26" s="39" t="s">
        <v>29</v>
      </c>
      <c r="I26" s="4"/>
    </row>
  </sheetData>
  <sheetProtection algorithmName="SHA-512" hashValue="XD8EtEy9H+pUqbdi/ecuSKtfL3gOH5a+Bj8xQlm8ZU5K7pOCdwhCwZIbGPGA5yU00VyvkkET513fPwUFXoAOkw==" saltValue="6SGNEsV0m9dvga3CxWhOjA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Bayonne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rbrescia</cp:lastModifiedBy>
  <cp:lastPrinted>2013-12-02T17:27:10Z</cp:lastPrinted>
  <dcterms:created xsi:type="dcterms:W3CDTF">2007-11-05T00:18:41Z</dcterms:created>
  <dcterms:modified xsi:type="dcterms:W3CDTF">2020-02-17T18:51:14Z</dcterms:modified>
</cp:coreProperties>
</file>